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5180" windowHeight="7455" activeTab="0"/>
  </bookViews>
  <sheets>
    <sheet name="Крымск" sheetId="1" r:id="rId1"/>
  </sheets>
  <definedNames>
    <definedName name="_xlnm.Print_Titles" localSheetId="0">'Крымск'!$5:$6</definedName>
  </definedNames>
  <calcPr fullCalcOnLoad="1"/>
</workbook>
</file>

<file path=xl/sharedStrings.xml><?xml version="1.0" encoding="utf-8"?>
<sst xmlns="http://schemas.openxmlformats.org/spreadsheetml/2006/main" count="153" uniqueCount="135">
  <si>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</si>
  <si>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</si>
  <si>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</si>
  <si>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</si>
  <si>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</si>
  <si>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</si>
  <si>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</si>
  <si>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</si>
  <si>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</si>
  <si>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</si>
  <si>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</si>
  <si>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</si>
  <si>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</si>
  <si>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</si>
  <si>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</si>
  <si>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</si>
  <si>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</si>
  <si>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</si>
  <si>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</si>
  <si>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</si>
  <si>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</si>
  <si>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</si>
  <si>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</si>
  <si>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</si>
  <si>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</si>
  <si>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</si>
  <si>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</si>
  <si>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</si>
  <si>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</si>
  <si>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</si>
  <si>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</si>
  <si>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</si>
  <si>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</si>
  <si>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</si>
  <si>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</si>
  <si>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</si>
  <si>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</si>
  <si>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</si>
  <si>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</si>
  <si>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</si>
  <si>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</si>
  <si>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</si>
  <si>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</si>
  <si>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</si>
  <si>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</si>
  <si>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</si>
  <si>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</si>
  <si>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</si>
  <si>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</si>
  <si>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</si>
  <si>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</si>
  <si>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</si>
  <si>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</si>
  <si>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</si>
  <si>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</si>
  <si>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</si>
  <si>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</si>
  <si>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</si>
  <si>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</si>
  <si>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</si>
  <si>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</si>
  <si>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</si>
  <si>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</si>
  <si>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</si>
  <si>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</si>
  <si>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</si>
  <si>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</si>
  <si>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</si>
  <si>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</si>
  <si>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</si>
  <si>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</si>
  <si>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</si>
  <si>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</si>
  <si>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</si>
  <si>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</si>
  <si>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кондитерские изделия, тонн</t>
  </si>
  <si>
    <t xml:space="preserve">обувь из полимерных материалов (литая), тыс.пар  </t>
  </si>
  <si>
    <t>пиво, тыс.дал</t>
  </si>
  <si>
    <t>масла растительные нерафинированные, тыс.тонн</t>
  </si>
  <si>
    <t>масла растительные рафинированные, тыс.тонн</t>
  </si>
  <si>
    <t>вина игристые и газированные, тыс.дал</t>
  </si>
  <si>
    <t xml:space="preserve">воды минеральные и газированные, млн.полулитр.                                            </t>
  </si>
  <si>
    <t>бутылки из стекла для напитков и пищевых продуктов, млн.штук</t>
  </si>
  <si>
    <t>блоки стеновые мелкие из бетона, млн.усл.кирпичей</t>
  </si>
  <si>
    <t>материалы строительные нерудные, тыс.м3</t>
  </si>
  <si>
    <t>рыба и продукты рыбные переработанные  консервированные, тонн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</si>
  <si>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</si>
  <si>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</si>
  <si>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</si>
  <si>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</si>
  <si>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Численность зарегистрированных безработных, чел.</t>
  </si>
  <si>
    <t>консервы плодоовощные, туб.</t>
  </si>
  <si>
    <t>хлеб и хлебобулочные изделия, тонн</t>
  </si>
  <si>
    <t>вина столовые, тыс.дал</t>
  </si>
  <si>
    <t>лесоматериалы, продольно распиленные или расколотые, разделенные на слои или лущенные, толщиной более 6 мм, тыс.м3</t>
  </si>
  <si>
    <t>блоки оконные в сборке, тыс.кв.м</t>
  </si>
  <si>
    <t>окна и их коробки, подоконники полимерные, тыс.кв.м</t>
  </si>
  <si>
    <t>смеси асфальтобетонные дорожные, тыс.тонн</t>
  </si>
  <si>
    <t>вермикулит расслоенный; глины вспученные; шлак вспененный и аналогичные материалы минеральные вспученные, тыс.м3</t>
  </si>
  <si>
    <t>электроэнергия, млн.кВт час</t>
  </si>
  <si>
    <t>тепловая энергия, тыс.Гкал</t>
  </si>
  <si>
    <t>древесина необработанная, тыс.плот.м3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</si>
  <si>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</si>
  <si>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</si>
  <si>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</si>
  <si>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</si>
  <si>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</si>
  <si>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</si>
  <si>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</si>
  <si>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</si>
  <si>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</si>
  <si>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</si>
  <si>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</si>
  <si>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</si>
  <si>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</si>
  <si>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</si>
  <si>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</si>
  <si>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</si>
  <si>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</si>
  <si>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</si>
  <si>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</si>
  <si>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>Глава Крымского городского поселения</t>
  </si>
  <si>
    <t>А.Г.Семко</t>
  </si>
  <si>
    <t>напитки винные, изготовляемые с добавлением этилового спирта, тыс.дал</t>
  </si>
  <si>
    <t xml:space="preserve">   в том числе в  хозяйствах населения</t>
  </si>
  <si>
    <t>напитки винные, изготовляемые без добавления этилового спирта, тыс.дал</t>
  </si>
  <si>
    <t>двери и их коробки полимерные, тыс.кв.м</t>
  </si>
  <si>
    <t>плитка тротуарная из цемента, бетона, тыс.кв.м</t>
  </si>
  <si>
    <t>полуфабрикаты мясные, тонн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</si>
  <si>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</si>
  <si>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</si>
  <si>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2015 год</t>
  </si>
  <si>
    <t>Отчет 
о выполнении индикативного плана социально-экономического развития 
Крымского городского поселения Крымского района за 2015 год</t>
  </si>
  <si>
    <t>.</t>
  </si>
  <si>
    <t>Приложение 1
к постановлению администрации
Крымского городского поселения 
Крымского района 
от 30.11.2016  № 1839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</si>
</sst>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76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7" fontId="4" fillId="0" borderId="0" xfId="0" applyNumberFormat="1" applyFont="1" applyAlignment="1">
      <alignment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pane xSplit="1" ySplit="6" topLeftCell="B9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00390625" defaultRowHeight="12.75"/>
  <cols>
    <col min="1" max="1" width="56.125" style="8" customWidth="1"/>
    <col min="2" max="2" width="11.00390625" style="3" customWidth="1"/>
    <col min="3" max="3" width="10.00390625" style="1" customWidth="1"/>
    <col min="4" max="4" width="10.625" style="1" customWidth="1"/>
    <col min="5" max="16384" width="9.125" style="1" customWidth="1"/>
  </cols>
  <sheetData>
    <row r="1" spans="2:4" ht="66.75" customHeight="1">
      <c r="B1" s="38" t="s">
        <v>134</v>
      </c>
      <c r="C1" s="39"/>
      <c r="D1" s="39"/>
    </row>
    <row r="3" spans="1:6" ht="46.5" customHeight="1">
      <c r="A3" s="41" t="s">
        <v>132</v>
      </c>
      <c r="B3" s="41"/>
      <c r="C3" s="41"/>
      <c r="D3" s="41"/>
      <c r="F3" s="6"/>
    </row>
    <row r="5" spans="1:4" ht="13.5" customHeight="1">
      <c r="A5" s="42" t="s">
        <v>0</v>
      </c>
      <c r="B5" s="37" t="s">
        <v>131</v>
      </c>
      <c r="C5" s="37"/>
      <c r="D5" s="40" t="s">
        <v>89</v>
      </c>
    </row>
    <row r="6" spans="1:4" ht="24" customHeight="1">
      <c r="A6" s="42"/>
      <c r="B6" s="13" t="s">
        <v>18</v>
      </c>
      <c r="C6" s="13" t="s">
        <v>1</v>
      </c>
      <c r="D6" s="40"/>
    </row>
    <row r="7" spans="1:4" ht="27.75" customHeight="1">
      <c r="A7" s="14" t="s">
        <v>35</v>
      </c>
      <c r="B7" s="27">
        <v>57.341</v>
      </c>
      <c r="C7" s="27">
        <v>57.322</v>
      </c>
      <c r="D7" s="25">
        <f aca="true" t="shared" si="0" ref="D7:D22">C7/B7*100</f>
        <v>99.96686489597322</v>
      </c>
    </row>
    <row r="8" spans="1:4" ht="16.5" customHeight="1">
      <c r="A8" s="14" t="s">
        <v>39</v>
      </c>
      <c r="B8" s="4">
        <v>12.9</v>
      </c>
      <c r="C8" s="4">
        <v>18.9</v>
      </c>
      <c r="D8" s="25">
        <f t="shared" si="0"/>
        <v>146.51162790697674</v>
      </c>
    </row>
    <row r="9" spans="1:4" ht="15">
      <c r="A9" s="14" t="s">
        <v>37</v>
      </c>
      <c r="B9" s="4">
        <v>18.103</v>
      </c>
      <c r="C9" s="26">
        <v>18.572</v>
      </c>
      <c r="D9" s="25">
        <f t="shared" si="0"/>
        <v>102.59073081809645</v>
      </c>
    </row>
    <row r="10" spans="1:4" ht="15">
      <c r="A10" s="14" t="s">
        <v>36</v>
      </c>
      <c r="B10" s="4">
        <v>16.911</v>
      </c>
      <c r="C10" s="4">
        <v>17.362</v>
      </c>
      <c r="D10" s="25">
        <f t="shared" si="0"/>
        <v>102.66690319910117</v>
      </c>
    </row>
    <row r="11" spans="1:5" ht="28.5" customHeight="1">
      <c r="A11" s="14" t="s">
        <v>38</v>
      </c>
      <c r="B11" s="4">
        <v>25.245</v>
      </c>
      <c r="C11" s="4">
        <v>25.456</v>
      </c>
      <c r="D11" s="25">
        <f t="shared" si="0"/>
        <v>100.83580907110318</v>
      </c>
      <c r="E11" s="1" t="s">
        <v>133</v>
      </c>
    </row>
    <row r="12" spans="1:4" ht="28.5" customHeight="1">
      <c r="A12" s="14" t="s">
        <v>51</v>
      </c>
      <c r="B12" s="26">
        <v>2</v>
      </c>
      <c r="C12" s="26">
        <v>2</v>
      </c>
      <c r="D12" s="25">
        <f t="shared" si="0"/>
        <v>100</v>
      </c>
    </row>
    <row r="13" spans="1:4" ht="28.5" customHeight="1">
      <c r="A13" s="15" t="s">
        <v>33</v>
      </c>
      <c r="B13" s="26">
        <v>3.8</v>
      </c>
      <c r="C13" s="26">
        <v>3.7</v>
      </c>
      <c r="D13" s="25">
        <f t="shared" si="0"/>
        <v>97.36842105263159</v>
      </c>
    </row>
    <row r="14" spans="1:4" ht="15">
      <c r="A14" s="15" t="s">
        <v>90</v>
      </c>
      <c r="B14" s="26">
        <v>102</v>
      </c>
      <c r="C14" s="26">
        <v>113</v>
      </c>
      <c r="D14" s="25">
        <f t="shared" si="0"/>
        <v>110.78431372549021</v>
      </c>
    </row>
    <row r="15" spans="1:4" ht="28.5" customHeight="1">
      <c r="A15" s="14" t="s">
        <v>34</v>
      </c>
      <c r="B15" s="26">
        <v>0.4</v>
      </c>
      <c r="C15" s="26">
        <v>0.4</v>
      </c>
      <c r="D15" s="25"/>
    </row>
    <row r="16" spans="1:4" ht="15">
      <c r="A16" s="14" t="s">
        <v>19</v>
      </c>
      <c r="B16" s="4">
        <v>849700</v>
      </c>
      <c r="C16" s="25">
        <v>862570</v>
      </c>
      <c r="D16" s="25">
        <f t="shared" si="0"/>
        <v>101.51465223019889</v>
      </c>
    </row>
    <row r="17" spans="1:4" ht="15">
      <c r="A17" s="14" t="s">
        <v>40</v>
      </c>
      <c r="B17" s="25">
        <v>388000</v>
      </c>
      <c r="C17" s="25">
        <v>1682651</v>
      </c>
      <c r="D17" s="25">
        <f t="shared" si="0"/>
        <v>433.6729381443299</v>
      </c>
    </row>
    <row r="18" spans="1:4" ht="15">
      <c r="A18" s="14" t="s">
        <v>41</v>
      </c>
      <c r="B18" s="4">
        <v>461700</v>
      </c>
      <c r="C18" s="25">
        <v>-820081</v>
      </c>
      <c r="D18" s="25">
        <f t="shared" si="0"/>
        <v>-177.62204894953433</v>
      </c>
    </row>
    <row r="19" spans="1:4" ht="15">
      <c r="A19" s="14" t="s">
        <v>42</v>
      </c>
      <c r="B19" s="4">
        <v>3982203</v>
      </c>
      <c r="C19" s="4">
        <v>3970908</v>
      </c>
      <c r="D19" s="25">
        <f t="shared" si="0"/>
        <v>99.71636302820323</v>
      </c>
    </row>
    <row r="20" spans="1:4" s="2" customFormat="1" ht="15">
      <c r="A20" s="16" t="s">
        <v>20</v>
      </c>
      <c r="B20" s="4">
        <v>20414</v>
      </c>
      <c r="C20" s="4">
        <v>49013.8</v>
      </c>
      <c r="D20" s="25">
        <f t="shared" si="0"/>
        <v>240.09895169981385</v>
      </c>
    </row>
    <row r="21" spans="1:4" s="2" customFormat="1" ht="14.25" customHeight="1">
      <c r="A21" s="16" t="s">
        <v>21</v>
      </c>
      <c r="B21" s="4">
        <v>4298662</v>
      </c>
      <c r="C21" s="4">
        <v>3784891.2</v>
      </c>
      <c r="D21" s="25">
        <f t="shared" si="0"/>
        <v>88.0481228810267</v>
      </c>
    </row>
    <row r="22" spans="1:4" s="2" customFormat="1" ht="27.75" customHeight="1">
      <c r="A22" s="17" t="s">
        <v>22</v>
      </c>
      <c r="B22" s="4">
        <v>1490131</v>
      </c>
      <c r="C22" s="4">
        <v>855071.2</v>
      </c>
      <c r="D22" s="25">
        <f t="shared" si="0"/>
        <v>57.38228383947451</v>
      </c>
    </row>
    <row r="23" spans="1:4" ht="27.75" customHeight="1">
      <c r="A23" s="10" t="s">
        <v>26</v>
      </c>
      <c r="B23" s="4"/>
      <c r="C23" s="4"/>
      <c r="D23" s="25"/>
    </row>
    <row r="24" spans="1:4" ht="13.5" customHeight="1">
      <c r="A24" s="9" t="s">
        <v>84</v>
      </c>
      <c r="B24" s="4">
        <v>180</v>
      </c>
      <c r="C24" s="4">
        <v>166.781</v>
      </c>
      <c r="D24" s="25">
        <f aca="true" t="shared" si="1" ref="D24:D52">C24/B24*100</f>
        <v>92.65611111111112</v>
      </c>
    </row>
    <row r="25" spans="1:4" ht="13.5" customHeight="1">
      <c r="A25" s="18" t="s">
        <v>128</v>
      </c>
      <c r="B25" s="4">
        <v>57.3</v>
      </c>
      <c r="C25" s="4">
        <v>42.6</v>
      </c>
      <c r="D25" s="25">
        <f t="shared" si="1"/>
        <v>74.3455497382199</v>
      </c>
    </row>
    <row r="26" spans="1:4" ht="13.5" customHeight="1">
      <c r="A26" s="9" t="s">
        <v>85</v>
      </c>
      <c r="B26" s="4">
        <v>0</v>
      </c>
      <c r="C26" s="4">
        <v>0</v>
      </c>
      <c r="D26" s="25">
        <v>0</v>
      </c>
    </row>
    <row r="27" spans="1:4" ht="13.5" customHeight="1">
      <c r="A27" s="9" t="s">
        <v>91</v>
      </c>
      <c r="B27" s="4">
        <v>65</v>
      </c>
      <c r="C27" s="4">
        <v>51.7</v>
      </c>
      <c r="D27" s="25">
        <f t="shared" si="1"/>
        <v>79.53846153846155</v>
      </c>
    </row>
    <row r="28" spans="1:4" ht="13.5" customHeight="1">
      <c r="A28" s="9" t="s">
        <v>78</v>
      </c>
      <c r="B28" s="4">
        <v>0.0012</v>
      </c>
      <c r="C28" s="4">
        <v>0</v>
      </c>
      <c r="D28" s="25">
        <f t="shared" si="1"/>
        <v>0</v>
      </c>
    </row>
    <row r="29" spans="1:4" ht="13.5" customHeight="1">
      <c r="A29" s="9" t="s">
        <v>79</v>
      </c>
      <c r="B29" s="4">
        <v>0.099</v>
      </c>
      <c r="C29" s="4">
        <v>0.136122</v>
      </c>
      <c r="D29" s="25">
        <f t="shared" si="1"/>
        <v>137.49696969696967</v>
      </c>
    </row>
    <row r="30" spans="1:4" ht="13.5" customHeight="1">
      <c r="A30" s="9" t="s">
        <v>92</v>
      </c>
      <c r="B30" s="4">
        <v>5838</v>
      </c>
      <c r="C30" s="4">
        <v>4857.639</v>
      </c>
      <c r="D30" s="25">
        <f t="shared" si="1"/>
        <v>83.20724563206578</v>
      </c>
    </row>
    <row r="31" spans="1:4" ht="13.5" customHeight="1">
      <c r="A31" s="9" t="s">
        <v>75</v>
      </c>
      <c r="B31" s="4">
        <v>380</v>
      </c>
      <c r="C31" s="4">
        <v>399.673</v>
      </c>
      <c r="D31" s="25">
        <f t="shared" si="1"/>
        <v>105.17710526315788</v>
      </c>
    </row>
    <row r="32" spans="1:4" ht="13.5" customHeight="1">
      <c r="A32" s="9" t="s">
        <v>80</v>
      </c>
      <c r="B32" s="4">
        <v>100</v>
      </c>
      <c r="C32" s="4">
        <v>150.2</v>
      </c>
      <c r="D32" s="25">
        <f t="shared" si="1"/>
        <v>150.2</v>
      </c>
    </row>
    <row r="33" spans="1:4" ht="13.5" customHeight="1">
      <c r="A33" s="9" t="s">
        <v>93</v>
      </c>
      <c r="B33" s="29">
        <v>310</v>
      </c>
      <c r="C33" s="4">
        <v>268.42</v>
      </c>
      <c r="D33" s="25">
        <f t="shared" si="1"/>
        <v>86.58709677419355</v>
      </c>
    </row>
    <row r="34" spans="1:4" ht="27.75" customHeight="1">
      <c r="A34" s="5" t="s">
        <v>123</v>
      </c>
      <c r="B34" s="29">
        <v>50</v>
      </c>
      <c r="C34" s="4">
        <v>23.85</v>
      </c>
      <c r="D34" s="25">
        <f t="shared" si="1"/>
        <v>47.7</v>
      </c>
    </row>
    <row r="35" spans="1:4" ht="27.75" customHeight="1">
      <c r="A35" s="5" t="s">
        <v>125</v>
      </c>
      <c r="B35" s="29">
        <v>0.8</v>
      </c>
      <c r="C35" s="4">
        <v>14</v>
      </c>
      <c r="D35" s="25">
        <f t="shared" si="1"/>
        <v>1750</v>
      </c>
    </row>
    <row r="36" spans="1:4" ht="13.5" customHeight="1">
      <c r="A36" s="18" t="s">
        <v>77</v>
      </c>
      <c r="B36" s="4">
        <v>0</v>
      </c>
      <c r="C36" s="4">
        <v>2.5</v>
      </c>
      <c r="D36" s="25">
        <v>250</v>
      </c>
    </row>
    <row r="37" spans="1:4" ht="13.5" customHeight="1">
      <c r="A37" s="9" t="s">
        <v>81</v>
      </c>
      <c r="B37" s="4">
        <v>0.28</v>
      </c>
      <c r="C37" s="4">
        <v>0</v>
      </c>
      <c r="D37" s="25">
        <f t="shared" si="1"/>
        <v>0</v>
      </c>
    </row>
    <row r="38" spans="1:4" ht="13.5" customHeight="1">
      <c r="A38" s="18" t="s">
        <v>76</v>
      </c>
      <c r="B38" s="4">
        <v>38.4</v>
      </c>
      <c r="C38" s="4">
        <v>12</v>
      </c>
      <c r="D38" s="25">
        <f t="shared" si="1"/>
        <v>31.25</v>
      </c>
    </row>
    <row r="39" spans="1:4" ht="25.5">
      <c r="A39" s="19" t="s">
        <v>94</v>
      </c>
      <c r="B39" s="4">
        <v>0.0442</v>
      </c>
      <c r="C39" s="4">
        <v>0</v>
      </c>
      <c r="D39" s="25">
        <f t="shared" si="1"/>
        <v>0</v>
      </c>
    </row>
    <row r="40" spans="1:4" ht="15">
      <c r="A40" s="19" t="s">
        <v>95</v>
      </c>
      <c r="B40" s="4">
        <v>0.072</v>
      </c>
      <c r="C40" s="4">
        <v>0</v>
      </c>
      <c r="D40" s="25">
        <f t="shared" si="1"/>
        <v>0</v>
      </c>
    </row>
    <row r="41" spans="1:4" ht="13.5" customHeight="1">
      <c r="A41" s="9" t="s">
        <v>96</v>
      </c>
      <c r="B41" s="4">
        <v>2.275</v>
      </c>
      <c r="C41" s="4">
        <v>0.656</v>
      </c>
      <c r="D41" s="25">
        <f t="shared" si="1"/>
        <v>28.83516483516484</v>
      </c>
    </row>
    <row r="42" spans="1:4" ht="13.5" customHeight="1">
      <c r="A42" s="9" t="s">
        <v>126</v>
      </c>
      <c r="B42" s="4">
        <v>0.205</v>
      </c>
      <c r="C42" s="4">
        <v>0.293</v>
      </c>
      <c r="D42" s="25">
        <f t="shared" si="1"/>
        <v>142.92682926829266</v>
      </c>
    </row>
    <row r="43" spans="1:4" ht="13.5" customHeight="1">
      <c r="A43" s="9" t="s">
        <v>82</v>
      </c>
      <c r="B43" s="4">
        <v>305</v>
      </c>
      <c r="C43" s="4">
        <v>223</v>
      </c>
      <c r="D43" s="25">
        <f t="shared" si="1"/>
        <v>73.11475409836066</v>
      </c>
    </row>
    <row r="44" spans="1:4" ht="13.5" customHeight="1">
      <c r="A44" s="18" t="s">
        <v>83</v>
      </c>
      <c r="B44" s="4">
        <v>2.65</v>
      </c>
      <c r="C44" s="4">
        <v>0.991</v>
      </c>
      <c r="D44" s="25">
        <f t="shared" si="1"/>
        <v>37.39622641509434</v>
      </c>
    </row>
    <row r="45" spans="1:4" ht="13.5" customHeight="1">
      <c r="A45" s="18" t="s">
        <v>127</v>
      </c>
      <c r="B45" s="4">
        <v>0.225</v>
      </c>
      <c r="C45" s="4">
        <v>0.315</v>
      </c>
      <c r="D45" s="25">
        <f t="shared" si="1"/>
        <v>140</v>
      </c>
    </row>
    <row r="46" spans="1:4" ht="13.5" customHeight="1">
      <c r="A46" s="18" t="s">
        <v>97</v>
      </c>
      <c r="B46" s="4">
        <v>41.1</v>
      </c>
      <c r="C46" s="4">
        <v>41.086</v>
      </c>
      <c r="D46" s="25">
        <f t="shared" si="1"/>
        <v>99.96593673965936</v>
      </c>
    </row>
    <row r="47" spans="1:4" ht="24.75" customHeight="1">
      <c r="A47" s="18" t="s">
        <v>98</v>
      </c>
      <c r="B47" s="4">
        <v>49</v>
      </c>
      <c r="C47" s="4">
        <v>43</v>
      </c>
      <c r="D47" s="25">
        <f t="shared" si="1"/>
        <v>87.75510204081633</v>
      </c>
    </row>
    <row r="48" spans="1:4" ht="15">
      <c r="A48" s="18" t="s">
        <v>99</v>
      </c>
      <c r="B48" s="4">
        <v>0</v>
      </c>
      <c r="C48" s="4">
        <v>0.01</v>
      </c>
      <c r="D48" s="25"/>
    </row>
    <row r="49" spans="1:4" ht="15">
      <c r="A49" s="18" t="s">
        <v>100</v>
      </c>
      <c r="B49" s="4">
        <v>102.8</v>
      </c>
      <c r="C49" s="4">
        <v>99.856</v>
      </c>
      <c r="D49" s="25">
        <f t="shared" si="1"/>
        <v>97.13618677042801</v>
      </c>
    </row>
    <row r="50" spans="1:4" ht="15">
      <c r="A50" s="18" t="s">
        <v>101</v>
      </c>
      <c r="B50" s="4">
        <v>2.8</v>
      </c>
      <c r="C50" s="4">
        <v>2.47</v>
      </c>
      <c r="D50" s="25">
        <f t="shared" si="1"/>
        <v>88.21428571428572</v>
      </c>
    </row>
    <row r="51" spans="1:4" ht="15">
      <c r="A51" s="18"/>
      <c r="B51" s="4"/>
      <c r="C51" s="4"/>
      <c r="D51" s="25"/>
    </row>
    <row r="52" spans="1:4" ht="30">
      <c r="A52" s="20" t="s">
        <v>43</v>
      </c>
      <c r="B52" s="25">
        <v>260830</v>
      </c>
      <c r="C52" s="25">
        <f>C53+C54+C55</f>
        <v>354410</v>
      </c>
      <c r="D52" s="25">
        <f t="shared" si="1"/>
        <v>135.87777479584403</v>
      </c>
    </row>
    <row r="53" spans="1:4" ht="15" customHeight="1">
      <c r="A53" s="21" t="s">
        <v>66</v>
      </c>
      <c r="B53" s="25">
        <v>220110</v>
      </c>
      <c r="C53" s="25">
        <v>310371</v>
      </c>
      <c r="D53" s="25">
        <f aca="true" t="shared" si="2" ref="D53:D73">C53/B53*100</f>
        <v>141.0072236608968</v>
      </c>
    </row>
    <row r="54" spans="1:4" ht="29.25" customHeight="1">
      <c r="A54" s="21" t="s">
        <v>67</v>
      </c>
      <c r="B54" s="25">
        <v>0</v>
      </c>
      <c r="C54" s="25">
        <v>200</v>
      </c>
      <c r="D54" s="25">
        <v>200</v>
      </c>
    </row>
    <row r="55" spans="1:4" ht="17.25" customHeight="1">
      <c r="A55" s="33" t="s">
        <v>124</v>
      </c>
      <c r="B55" s="25">
        <v>40720</v>
      </c>
      <c r="C55" s="25">
        <v>43839</v>
      </c>
      <c r="D55" s="25">
        <f t="shared" si="2"/>
        <v>107.65962671905697</v>
      </c>
    </row>
    <row r="56" spans="1:4" ht="28.5">
      <c r="A56" s="10" t="s">
        <v>2</v>
      </c>
      <c r="B56" s="4"/>
      <c r="C56" s="4"/>
      <c r="D56" s="25"/>
    </row>
    <row r="57" spans="1:4" ht="15" customHeight="1">
      <c r="A57" s="14" t="s">
        <v>68</v>
      </c>
      <c r="B57" s="27">
        <v>0.637</v>
      </c>
      <c r="C57" s="27">
        <v>0.634</v>
      </c>
      <c r="D57" s="25">
        <f t="shared" si="2"/>
        <v>99.52904238618524</v>
      </c>
    </row>
    <row r="58" spans="1:4" ht="15">
      <c r="A58" s="14" t="s">
        <v>27</v>
      </c>
      <c r="B58" s="27">
        <v>0.045</v>
      </c>
      <c r="C58" s="27">
        <f>C59</f>
        <v>0.048</v>
      </c>
      <c r="D58" s="25">
        <f t="shared" si="2"/>
        <v>106.66666666666667</v>
      </c>
    </row>
    <row r="59" spans="1:4" ht="15" customHeight="1">
      <c r="A59" s="33" t="s">
        <v>124</v>
      </c>
      <c r="B59" s="27">
        <v>0.045</v>
      </c>
      <c r="C59" s="27">
        <v>0.048</v>
      </c>
      <c r="D59" s="25">
        <f t="shared" si="2"/>
        <v>106.66666666666667</v>
      </c>
    </row>
    <row r="60" spans="1:4" ht="15">
      <c r="A60" s="14" t="s">
        <v>28</v>
      </c>
      <c r="B60" s="27">
        <v>0.635</v>
      </c>
      <c r="C60" s="27">
        <f>C61+C62</f>
        <v>0.71</v>
      </c>
      <c r="D60" s="25">
        <f t="shared" si="2"/>
        <v>111.81102362204724</v>
      </c>
    </row>
    <row r="61" spans="1:4" ht="15.75" customHeight="1">
      <c r="A61" s="21" t="s">
        <v>104</v>
      </c>
      <c r="B61" s="4">
        <v>0.05</v>
      </c>
      <c r="C61" s="27">
        <v>0.07</v>
      </c>
      <c r="D61" s="25">
        <f t="shared" si="2"/>
        <v>140</v>
      </c>
    </row>
    <row r="62" spans="1:4" ht="15.75" customHeight="1">
      <c r="A62" s="33" t="s">
        <v>124</v>
      </c>
      <c r="B62" s="27">
        <v>0.585</v>
      </c>
      <c r="C62" s="27">
        <v>0.64</v>
      </c>
      <c r="D62" s="25">
        <f t="shared" si="2"/>
        <v>109.40170940170941</v>
      </c>
    </row>
    <row r="63" spans="1:4" ht="15.75" customHeight="1">
      <c r="A63" s="20" t="s">
        <v>102</v>
      </c>
      <c r="B63" s="4">
        <v>0.236</v>
      </c>
      <c r="C63" s="27">
        <f>C64+C65</f>
        <v>0.088</v>
      </c>
      <c r="D63" s="25">
        <f t="shared" si="2"/>
        <v>37.28813559322034</v>
      </c>
    </row>
    <row r="64" spans="1:4" ht="15" customHeight="1">
      <c r="A64" s="21" t="s">
        <v>104</v>
      </c>
      <c r="B64" s="29">
        <v>0.18</v>
      </c>
      <c r="C64" s="27">
        <v>0.028</v>
      </c>
      <c r="D64" s="25">
        <f t="shared" si="2"/>
        <v>15.555555555555555</v>
      </c>
    </row>
    <row r="65" spans="1:4" ht="15.75" customHeight="1">
      <c r="A65" s="33" t="s">
        <v>124</v>
      </c>
      <c r="B65" s="27">
        <v>0.056</v>
      </c>
      <c r="C65" s="27">
        <v>0.06</v>
      </c>
      <c r="D65" s="25">
        <f t="shared" si="2"/>
        <v>107.14285714285714</v>
      </c>
    </row>
    <row r="66" spans="1:4" ht="15">
      <c r="A66" s="20" t="s">
        <v>103</v>
      </c>
      <c r="B66" s="27">
        <v>0.015</v>
      </c>
      <c r="C66" s="27">
        <f>C67</f>
        <v>0.015</v>
      </c>
      <c r="D66" s="25">
        <f t="shared" si="2"/>
        <v>100</v>
      </c>
    </row>
    <row r="67" spans="1:4" ht="15">
      <c r="A67" s="33" t="s">
        <v>124</v>
      </c>
      <c r="B67" s="27">
        <v>0.015</v>
      </c>
      <c r="C67" s="27">
        <v>0.015</v>
      </c>
      <c r="D67" s="25">
        <f t="shared" si="2"/>
        <v>100</v>
      </c>
    </row>
    <row r="68" spans="1:4" ht="16.5" customHeight="1">
      <c r="A68" s="14" t="s">
        <v>29</v>
      </c>
      <c r="B68" s="27">
        <v>0.272</v>
      </c>
      <c r="C68" s="27">
        <f>C69+C70</f>
        <v>0.18</v>
      </c>
      <c r="D68" s="25">
        <f t="shared" si="2"/>
        <v>66.17647058823529</v>
      </c>
    </row>
    <row r="69" spans="1:4" ht="14.25" customHeight="1">
      <c r="A69" s="21" t="s">
        <v>104</v>
      </c>
      <c r="B69" s="27">
        <v>0.021</v>
      </c>
      <c r="C69" s="27"/>
      <c r="D69" s="25"/>
    </row>
    <row r="70" spans="1:4" ht="15">
      <c r="A70" s="33" t="s">
        <v>124</v>
      </c>
      <c r="B70" s="27">
        <v>0.251</v>
      </c>
      <c r="C70" s="27">
        <v>0.18</v>
      </c>
      <c r="D70" s="25">
        <f t="shared" si="2"/>
        <v>71.71314741035856</v>
      </c>
    </row>
    <row r="71" spans="1:4" ht="15">
      <c r="A71" s="14" t="s">
        <v>30</v>
      </c>
      <c r="B71" s="4">
        <v>0.598</v>
      </c>
      <c r="C71" s="27">
        <f>C72</f>
        <v>0.515</v>
      </c>
      <c r="D71" s="25">
        <f t="shared" si="2"/>
        <v>86.12040133779266</v>
      </c>
    </row>
    <row r="72" spans="1:4" ht="15">
      <c r="A72" s="33" t="s">
        <v>124</v>
      </c>
      <c r="B72" s="4">
        <v>0.598</v>
      </c>
      <c r="C72" s="27">
        <v>0.515</v>
      </c>
      <c r="D72" s="25">
        <f t="shared" si="2"/>
        <v>86.12040133779266</v>
      </c>
    </row>
    <row r="73" spans="1:4" ht="15">
      <c r="A73" s="14" t="s">
        <v>31</v>
      </c>
      <c r="B73" s="4">
        <v>2318</v>
      </c>
      <c r="C73" s="4">
        <f>C74</f>
        <v>2310</v>
      </c>
      <c r="D73" s="25">
        <f t="shared" si="2"/>
        <v>99.6548748921484</v>
      </c>
    </row>
    <row r="74" spans="1:4" ht="16.5" customHeight="1">
      <c r="A74" s="33" t="s">
        <v>124</v>
      </c>
      <c r="B74" s="4">
        <v>2318</v>
      </c>
      <c r="C74" s="4">
        <v>2310</v>
      </c>
      <c r="D74" s="25">
        <f aca="true" t="shared" si="3" ref="D74:D98">C74/B74*100</f>
        <v>99.6548748921484</v>
      </c>
    </row>
    <row r="75" spans="1:4" ht="29.25" customHeight="1">
      <c r="A75" s="20" t="s">
        <v>52</v>
      </c>
      <c r="B75" s="4">
        <v>0</v>
      </c>
      <c r="C75" s="4">
        <v>0</v>
      </c>
      <c r="D75" s="25">
        <v>0</v>
      </c>
    </row>
    <row r="76" spans="1:4" ht="15" customHeight="1">
      <c r="A76" s="21" t="s">
        <v>104</v>
      </c>
      <c r="B76" s="4">
        <v>0</v>
      </c>
      <c r="C76" s="4">
        <v>0</v>
      </c>
      <c r="D76" s="25">
        <v>0</v>
      </c>
    </row>
    <row r="77" spans="1:4" ht="30">
      <c r="A77" s="21" t="s">
        <v>105</v>
      </c>
      <c r="B77" s="4">
        <v>0</v>
      </c>
      <c r="C77" s="4">
        <v>0</v>
      </c>
      <c r="D77" s="25">
        <v>0</v>
      </c>
    </row>
    <row r="78" spans="1:4" ht="14.25" customHeight="1">
      <c r="A78" s="33" t="s">
        <v>124</v>
      </c>
      <c r="B78" s="4">
        <v>0</v>
      </c>
      <c r="C78" s="4">
        <v>0</v>
      </c>
      <c r="D78" s="25">
        <v>0</v>
      </c>
    </row>
    <row r="79" spans="1:4" ht="28.5">
      <c r="A79" s="10" t="s">
        <v>64</v>
      </c>
      <c r="B79" s="4"/>
      <c r="C79" s="4"/>
      <c r="D79" s="25"/>
    </row>
    <row r="80" spans="1:4" ht="14.25" customHeight="1">
      <c r="A80" s="14" t="s">
        <v>65</v>
      </c>
      <c r="B80" s="4">
        <v>93</v>
      </c>
      <c r="C80" s="4">
        <f>C81+C82</f>
        <v>109</v>
      </c>
      <c r="D80" s="25">
        <f t="shared" si="3"/>
        <v>117.20430107526883</v>
      </c>
    </row>
    <row r="81" spans="1:4" ht="30">
      <c r="A81" s="21" t="s">
        <v>105</v>
      </c>
      <c r="B81" s="4">
        <v>0</v>
      </c>
      <c r="C81" s="4">
        <v>14</v>
      </c>
      <c r="D81" s="25">
        <v>0</v>
      </c>
    </row>
    <row r="82" spans="1:4" ht="14.25" customHeight="1">
      <c r="A82" s="33" t="s">
        <v>124</v>
      </c>
      <c r="B82" s="4">
        <v>93</v>
      </c>
      <c r="C82" s="4">
        <v>95</v>
      </c>
      <c r="D82" s="25">
        <f t="shared" si="3"/>
        <v>102.15053763440861</v>
      </c>
    </row>
    <row r="83" spans="1:4" ht="30">
      <c r="A83" s="22" t="s">
        <v>69</v>
      </c>
      <c r="B83" s="4">
        <v>57</v>
      </c>
      <c r="C83" s="4">
        <f>C84+C85</f>
        <v>62</v>
      </c>
      <c r="D83" s="25">
        <f t="shared" si="3"/>
        <v>108.77192982456141</v>
      </c>
    </row>
    <row r="84" spans="1:4" ht="30">
      <c r="A84" s="21" t="s">
        <v>105</v>
      </c>
      <c r="B84" s="4">
        <v>0</v>
      </c>
      <c r="C84" s="4">
        <v>10</v>
      </c>
      <c r="D84" s="25">
        <v>0</v>
      </c>
    </row>
    <row r="85" spans="1:4" ht="14.25" customHeight="1">
      <c r="A85" s="33" t="s">
        <v>124</v>
      </c>
      <c r="B85" s="4">
        <v>57</v>
      </c>
      <c r="C85" s="4">
        <v>52</v>
      </c>
      <c r="D85" s="25">
        <f t="shared" si="3"/>
        <v>91.22807017543859</v>
      </c>
    </row>
    <row r="86" spans="1:4" ht="14.25" customHeight="1">
      <c r="A86" s="14" t="s">
        <v>70</v>
      </c>
      <c r="B86" s="4">
        <v>0</v>
      </c>
      <c r="C86" s="4">
        <f>C87</f>
        <v>20</v>
      </c>
      <c r="D86" s="25">
        <v>0</v>
      </c>
    </row>
    <row r="87" spans="1:4" ht="14.25" customHeight="1">
      <c r="A87" s="33" t="s">
        <v>124</v>
      </c>
      <c r="B87" s="4">
        <v>0</v>
      </c>
      <c r="C87" s="4">
        <v>20</v>
      </c>
      <c r="D87" s="25">
        <v>0</v>
      </c>
    </row>
    <row r="88" spans="1:4" ht="14.25" customHeight="1">
      <c r="A88" s="14" t="s">
        <v>71</v>
      </c>
      <c r="B88" s="4">
        <v>160</v>
      </c>
      <c r="C88" s="4">
        <v>78</v>
      </c>
      <c r="D88" s="25">
        <f t="shared" si="3"/>
        <v>48.75</v>
      </c>
    </row>
    <row r="89" spans="1:4" ht="14.25" customHeight="1">
      <c r="A89" s="14" t="s">
        <v>72</v>
      </c>
      <c r="B89" s="27">
        <v>8.39</v>
      </c>
      <c r="C89" s="27">
        <v>10.2</v>
      </c>
      <c r="D89" s="25">
        <f t="shared" si="3"/>
        <v>121.57330154946364</v>
      </c>
    </row>
    <row r="90" spans="1:4" ht="16.5" customHeight="1">
      <c r="A90" s="14"/>
      <c r="B90" s="4"/>
      <c r="C90" s="4"/>
      <c r="D90" s="25"/>
    </row>
    <row r="91" spans="1:4" ht="15">
      <c r="A91" s="15" t="s">
        <v>44</v>
      </c>
      <c r="B91" s="25">
        <v>9094410</v>
      </c>
      <c r="C91" s="25">
        <v>9554924</v>
      </c>
      <c r="D91" s="25">
        <f t="shared" si="3"/>
        <v>105.06370396760207</v>
      </c>
    </row>
    <row r="92" spans="1:4" ht="15">
      <c r="A92" s="15" t="s">
        <v>45</v>
      </c>
      <c r="B92" s="25">
        <v>231570</v>
      </c>
      <c r="C92" s="25">
        <v>242300</v>
      </c>
      <c r="D92" s="25">
        <f t="shared" si="3"/>
        <v>104.63358811590449</v>
      </c>
    </row>
    <row r="93" spans="1:4" ht="15">
      <c r="A93" s="15" t="s">
        <v>46</v>
      </c>
      <c r="B93" s="25">
        <v>1432255</v>
      </c>
      <c r="C93" s="25">
        <v>1446190</v>
      </c>
      <c r="D93" s="25">
        <f t="shared" si="3"/>
        <v>100.9729412709329</v>
      </c>
    </row>
    <row r="94" spans="1:4" ht="45">
      <c r="A94" s="15" t="s">
        <v>47</v>
      </c>
      <c r="B94" s="25">
        <v>175501</v>
      </c>
      <c r="C94" s="25">
        <v>171230</v>
      </c>
      <c r="D94" s="25">
        <f t="shared" si="3"/>
        <v>97.56639563307331</v>
      </c>
    </row>
    <row r="95" spans="1:4" ht="30">
      <c r="A95" s="15" t="s">
        <v>48</v>
      </c>
      <c r="B95" s="25">
        <v>373569</v>
      </c>
      <c r="C95" s="25">
        <v>238950</v>
      </c>
      <c r="D95" s="25">
        <f t="shared" si="3"/>
        <v>63.96408695582342</v>
      </c>
    </row>
    <row r="96" spans="1:4" ht="30">
      <c r="A96" s="15" t="s">
        <v>49</v>
      </c>
      <c r="B96" s="25">
        <v>104000</v>
      </c>
      <c r="C96" s="25">
        <v>0</v>
      </c>
      <c r="D96" s="25">
        <f t="shared" si="3"/>
        <v>0</v>
      </c>
    </row>
    <row r="97" spans="1:4" ht="30.75" customHeight="1">
      <c r="A97" s="15" t="s">
        <v>50</v>
      </c>
      <c r="B97" s="25">
        <v>1817900</v>
      </c>
      <c r="C97" s="25">
        <v>1679100</v>
      </c>
      <c r="D97" s="25">
        <f t="shared" si="3"/>
        <v>92.36481654656473</v>
      </c>
    </row>
    <row r="98" spans="1:4" ht="30">
      <c r="A98" s="15" t="s">
        <v>53</v>
      </c>
      <c r="B98" s="25">
        <v>3121600</v>
      </c>
      <c r="C98" s="25">
        <v>1253200</v>
      </c>
      <c r="D98" s="25">
        <f t="shared" si="3"/>
        <v>40.14607893388006</v>
      </c>
    </row>
    <row r="99" spans="1:4" ht="16.5" customHeight="1">
      <c r="A99" s="10" t="s">
        <v>3</v>
      </c>
      <c r="B99" s="4"/>
      <c r="C99" s="4"/>
      <c r="D99" s="25"/>
    </row>
    <row r="100" spans="1:4" ht="30">
      <c r="A100" s="14" t="s">
        <v>4</v>
      </c>
      <c r="B100" s="4">
        <v>2.96</v>
      </c>
      <c r="C100" s="27">
        <v>2.878</v>
      </c>
      <c r="D100" s="25">
        <f aca="true" t="shared" si="4" ref="D100:D109">C100/B100*100</f>
        <v>97.22972972972973</v>
      </c>
    </row>
    <row r="101" spans="1:4" ht="15">
      <c r="A101" s="23" t="s">
        <v>5</v>
      </c>
      <c r="B101" s="4"/>
      <c r="C101" s="4"/>
      <c r="D101" s="25"/>
    </row>
    <row r="102" spans="1:4" ht="15">
      <c r="A102" s="14" t="s">
        <v>6</v>
      </c>
      <c r="B102" s="27">
        <v>5.871</v>
      </c>
      <c r="C102" s="27">
        <v>6.133</v>
      </c>
      <c r="D102" s="25">
        <f t="shared" si="4"/>
        <v>104.46261284278657</v>
      </c>
    </row>
    <row r="103" spans="1:4" ht="15">
      <c r="A103" s="14" t="s">
        <v>7</v>
      </c>
      <c r="B103" s="4">
        <v>0.54</v>
      </c>
      <c r="C103" s="4">
        <v>0</v>
      </c>
      <c r="D103" s="25">
        <f t="shared" si="4"/>
        <v>0</v>
      </c>
    </row>
    <row r="104" spans="1:4" ht="15">
      <c r="A104" s="14" t="s">
        <v>8</v>
      </c>
      <c r="B104" s="4">
        <v>1.4</v>
      </c>
      <c r="C104" s="4">
        <v>1.817</v>
      </c>
      <c r="D104" s="25">
        <f t="shared" si="4"/>
        <v>129.78571428571428</v>
      </c>
    </row>
    <row r="105" spans="1:4" ht="15">
      <c r="A105" s="14" t="s">
        <v>9</v>
      </c>
      <c r="B105" s="4">
        <v>0</v>
      </c>
      <c r="C105" s="4">
        <v>0</v>
      </c>
      <c r="D105" s="25">
        <v>0</v>
      </c>
    </row>
    <row r="106" spans="1:4" ht="15">
      <c r="A106" s="23" t="s">
        <v>10</v>
      </c>
      <c r="B106" s="4"/>
      <c r="C106" s="4"/>
      <c r="D106" s="25"/>
    </row>
    <row r="107" spans="1:4" ht="16.5" customHeight="1">
      <c r="A107" s="21" t="s">
        <v>8</v>
      </c>
      <c r="B107" s="4">
        <v>0.36</v>
      </c>
      <c r="C107" s="4">
        <v>0.416</v>
      </c>
      <c r="D107" s="25">
        <f t="shared" si="4"/>
        <v>115.55555555555554</v>
      </c>
    </row>
    <row r="108" spans="1:4" ht="16.5" customHeight="1">
      <c r="A108" s="21" t="s">
        <v>9</v>
      </c>
      <c r="B108" s="4">
        <v>0</v>
      </c>
      <c r="C108" s="4">
        <v>0</v>
      </c>
      <c r="D108" s="25">
        <v>0</v>
      </c>
    </row>
    <row r="109" spans="1:4" ht="45">
      <c r="A109" s="14" t="s">
        <v>11</v>
      </c>
      <c r="B109" s="25">
        <v>79.2</v>
      </c>
      <c r="C109" s="4">
        <v>77.9</v>
      </c>
      <c r="D109" s="25">
        <f t="shared" si="4"/>
        <v>98.35858585858587</v>
      </c>
    </row>
    <row r="110" spans="1:4" ht="15">
      <c r="A110" s="23" t="s">
        <v>12</v>
      </c>
      <c r="B110" s="4"/>
      <c r="C110" s="4"/>
      <c r="D110" s="25"/>
    </row>
    <row r="111" spans="1:4" ht="30">
      <c r="A111" s="14" t="s">
        <v>13</v>
      </c>
      <c r="B111" s="27">
        <v>36.47</v>
      </c>
      <c r="C111" s="28">
        <v>35.9504</v>
      </c>
      <c r="D111" s="25">
        <f aca="true" t="shared" si="5" ref="D111:D123">C111/B111*100</f>
        <v>98.57526734302166</v>
      </c>
    </row>
    <row r="112" spans="1:6" ht="28.5" customHeight="1">
      <c r="A112" s="14" t="s">
        <v>14</v>
      </c>
      <c r="B112" s="27">
        <v>32.27</v>
      </c>
      <c r="C112" s="28">
        <v>32.8584</v>
      </c>
      <c r="D112" s="25">
        <f t="shared" si="5"/>
        <v>101.8233653548187</v>
      </c>
      <c r="F112" s="24"/>
    </row>
    <row r="113" spans="1:4" ht="30">
      <c r="A113" s="14" t="s">
        <v>15</v>
      </c>
      <c r="B113" s="25">
        <v>23</v>
      </c>
      <c r="C113" s="4">
        <v>23</v>
      </c>
      <c r="D113" s="25">
        <f t="shared" si="5"/>
        <v>100</v>
      </c>
    </row>
    <row r="114" spans="1:4" ht="28.5">
      <c r="A114" s="23" t="s">
        <v>16</v>
      </c>
      <c r="B114" s="4"/>
      <c r="C114" s="4"/>
      <c r="D114" s="25"/>
    </row>
    <row r="115" spans="1:4" ht="16.5" customHeight="1">
      <c r="A115" s="14" t="s">
        <v>23</v>
      </c>
      <c r="B115" s="4">
        <v>9.23</v>
      </c>
      <c r="C115" s="4">
        <v>7.56</v>
      </c>
      <c r="D115" s="25">
        <f t="shared" si="5"/>
        <v>81.90682556879739</v>
      </c>
    </row>
    <row r="116" spans="1:4" ht="28.5" customHeight="1">
      <c r="A116" s="14" t="s">
        <v>32</v>
      </c>
      <c r="B116" s="4">
        <v>23.1</v>
      </c>
      <c r="C116" s="4">
        <v>23.7</v>
      </c>
      <c r="D116" s="25">
        <f t="shared" si="5"/>
        <v>102.59740259740259</v>
      </c>
    </row>
    <row r="117" spans="1:4" ht="15">
      <c r="A117" s="14" t="s">
        <v>24</v>
      </c>
      <c r="B117" s="4">
        <v>3.8</v>
      </c>
      <c r="C117" s="4">
        <v>3.2</v>
      </c>
      <c r="D117" s="25">
        <f t="shared" si="5"/>
        <v>84.21052631578948</v>
      </c>
    </row>
    <row r="118" spans="1:4" ht="16.5" customHeight="1">
      <c r="A118" s="14" t="s">
        <v>25</v>
      </c>
      <c r="B118" s="4">
        <v>8.4</v>
      </c>
      <c r="C118" s="25">
        <v>8.8</v>
      </c>
      <c r="D118" s="25">
        <f t="shared" si="5"/>
        <v>104.76190476190477</v>
      </c>
    </row>
    <row r="119" spans="1:4" ht="30" customHeight="1">
      <c r="A119" s="14" t="s">
        <v>61</v>
      </c>
      <c r="B119" s="25">
        <v>1466.7</v>
      </c>
      <c r="C119" s="25">
        <v>1493.5</v>
      </c>
      <c r="D119" s="25">
        <f>C119/B119*100</f>
        <v>101.8272311992909</v>
      </c>
    </row>
    <row r="120" spans="1:4" ht="30" customHeight="1">
      <c r="A120" s="14" t="s">
        <v>17</v>
      </c>
      <c r="B120" s="4">
        <v>631.9</v>
      </c>
      <c r="C120" s="4">
        <v>572.3</v>
      </c>
      <c r="D120" s="25">
        <f t="shared" si="5"/>
        <v>90.56812786833359</v>
      </c>
    </row>
    <row r="121" spans="1:4" ht="28.5" customHeight="1">
      <c r="A121" s="14" t="s">
        <v>73</v>
      </c>
      <c r="B121" s="4">
        <v>2717</v>
      </c>
      <c r="C121" s="4">
        <v>2581</v>
      </c>
      <c r="D121" s="25">
        <f t="shared" si="5"/>
        <v>94.99447920500552</v>
      </c>
    </row>
    <row r="122" spans="1:4" ht="30">
      <c r="A122" s="14" t="s">
        <v>106</v>
      </c>
      <c r="B122" s="4">
        <v>1265</v>
      </c>
      <c r="C122" s="4">
        <v>1590</v>
      </c>
      <c r="D122" s="25">
        <f t="shared" si="5"/>
        <v>125.69169960474309</v>
      </c>
    </row>
    <row r="123" spans="1:4" ht="15">
      <c r="A123" s="14" t="s">
        <v>107</v>
      </c>
      <c r="B123" s="4">
        <v>530</v>
      </c>
      <c r="C123" s="4">
        <v>434</v>
      </c>
      <c r="D123" s="25">
        <f t="shared" si="5"/>
        <v>81.88679245283019</v>
      </c>
    </row>
    <row r="124" spans="1:4" ht="21" customHeight="1">
      <c r="A124" s="14" t="s">
        <v>74</v>
      </c>
      <c r="B124" s="4">
        <v>54.1</v>
      </c>
      <c r="C124" s="25">
        <v>53.3</v>
      </c>
      <c r="D124" s="25"/>
    </row>
    <row r="125" spans="1:4" ht="28.5">
      <c r="A125" s="10" t="s">
        <v>108</v>
      </c>
      <c r="B125" s="4">
        <v>1136</v>
      </c>
      <c r="C125" s="4"/>
      <c r="D125" s="25">
        <f aca="true" t="shared" si="6" ref="D125:D152">C125/B125*100</f>
        <v>0</v>
      </c>
    </row>
    <row r="126" spans="1:4" ht="28.5" customHeight="1">
      <c r="A126" s="21" t="s">
        <v>54</v>
      </c>
      <c r="B126" s="4">
        <v>34</v>
      </c>
      <c r="C126" s="26">
        <v>42</v>
      </c>
      <c r="D126" s="25">
        <f t="shared" si="6"/>
        <v>123.52941176470588</v>
      </c>
    </row>
    <row r="127" spans="1:4" ht="28.5" customHeight="1">
      <c r="A127" s="21" t="s">
        <v>55</v>
      </c>
      <c r="B127" s="4">
        <v>70</v>
      </c>
      <c r="C127" s="4">
        <v>71</v>
      </c>
      <c r="D127" s="25">
        <f t="shared" si="6"/>
        <v>101.42857142857142</v>
      </c>
    </row>
    <row r="128" spans="1:4" ht="27.75" customHeight="1">
      <c r="A128" s="21" t="s">
        <v>56</v>
      </c>
      <c r="B128" s="4">
        <v>1032</v>
      </c>
      <c r="C128" s="4">
        <v>1023</v>
      </c>
      <c r="D128" s="25">
        <f t="shared" si="6"/>
        <v>99.12790697674419</v>
      </c>
    </row>
    <row r="129" spans="1:4" ht="15">
      <c r="A129" s="21" t="s">
        <v>88</v>
      </c>
      <c r="B129" s="4">
        <v>2948</v>
      </c>
      <c r="C129" s="4">
        <v>2807</v>
      </c>
      <c r="D129" s="25">
        <f t="shared" si="6"/>
        <v>95.21709633649932</v>
      </c>
    </row>
    <row r="130" spans="1:4" ht="15">
      <c r="A130" s="10" t="s">
        <v>109</v>
      </c>
      <c r="B130" s="4"/>
      <c r="C130" s="4"/>
      <c r="D130" s="25"/>
    </row>
    <row r="131" spans="1:4" ht="30">
      <c r="A131" s="15" t="s">
        <v>129</v>
      </c>
      <c r="B131" s="4">
        <v>3231</v>
      </c>
      <c r="C131" s="4">
        <v>3059</v>
      </c>
      <c r="D131" s="25">
        <f t="shared" si="6"/>
        <v>94.67657072113896</v>
      </c>
    </row>
    <row r="132" spans="1:4" ht="30">
      <c r="A132" s="15" t="s">
        <v>130</v>
      </c>
      <c r="B132" s="4">
        <v>5506</v>
      </c>
      <c r="C132" s="34">
        <v>4998</v>
      </c>
      <c r="D132" s="25">
        <f t="shared" si="6"/>
        <v>90.7737014166364</v>
      </c>
    </row>
    <row r="133" spans="1:4" ht="60">
      <c r="A133" s="15" t="s">
        <v>87</v>
      </c>
      <c r="B133" s="4">
        <v>85</v>
      </c>
      <c r="C133" s="4">
        <v>71</v>
      </c>
      <c r="D133" s="25">
        <f t="shared" si="6"/>
        <v>83.52941176470588</v>
      </c>
    </row>
    <row r="134" spans="1:4" ht="15">
      <c r="A134" s="10" t="s">
        <v>57</v>
      </c>
      <c r="B134" s="4"/>
      <c r="C134" s="4"/>
      <c r="D134" s="25"/>
    </row>
    <row r="135" spans="1:4" ht="15">
      <c r="A135" s="14" t="s">
        <v>110</v>
      </c>
      <c r="B135" s="4">
        <v>112.4</v>
      </c>
      <c r="C135" s="4">
        <v>112.4</v>
      </c>
      <c r="D135" s="25">
        <f t="shared" si="6"/>
        <v>100</v>
      </c>
    </row>
    <row r="136" spans="1:4" ht="15">
      <c r="A136" s="14" t="s">
        <v>111</v>
      </c>
      <c r="B136" s="4">
        <v>236</v>
      </c>
      <c r="C136" s="4">
        <v>353.5</v>
      </c>
      <c r="D136" s="25">
        <f t="shared" si="6"/>
        <v>149.78813559322032</v>
      </c>
    </row>
    <row r="137" spans="1:4" ht="15">
      <c r="A137" s="14" t="s">
        <v>112</v>
      </c>
      <c r="B137" s="25">
        <v>54</v>
      </c>
      <c r="C137" s="25">
        <v>101.3</v>
      </c>
      <c r="D137" s="25">
        <f t="shared" si="6"/>
        <v>187.59259259259258</v>
      </c>
    </row>
    <row r="138" spans="1:4" ht="27" customHeight="1">
      <c r="A138" s="14" t="s">
        <v>113</v>
      </c>
      <c r="B138" s="25">
        <v>192</v>
      </c>
      <c r="C138" s="4">
        <v>193</v>
      </c>
      <c r="D138" s="25">
        <f t="shared" si="6"/>
        <v>100.52083333333333</v>
      </c>
    </row>
    <row r="139" spans="1:4" ht="15">
      <c r="A139" s="21" t="s">
        <v>86</v>
      </c>
      <c r="B139" s="25">
        <v>192</v>
      </c>
      <c r="C139" s="4">
        <v>193</v>
      </c>
      <c r="D139" s="25">
        <f t="shared" si="6"/>
        <v>100.52083333333333</v>
      </c>
    </row>
    <row r="140" spans="1:4" ht="30">
      <c r="A140" s="20" t="s">
        <v>58</v>
      </c>
      <c r="B140" s="4">
        <v>99.1</v>
      </c>
      <c r="C140" s="4">
        <v>99.1</v>
      </c>
      <c r="D140" s="25">
        <f t="shared" si="6"/>
        <v>100</v>
      </c>
    </row>
    <row r="141" spans="1:4" ht="30">
      <c r="A141" s="20" t="s">
        <v>62</v>
      </c>
      <c r="B141" s="35">
        <v>1071.5</v>
      </c>
      <c r="C141" s="35">
        <v>1071.1</v>
      </c>
      <c r="D141" s="36">
        <f t="shared" si="6"/>
        <v>99.96266915538963</v>
      </c>
    </row>
    <row r="142" spans="1:4" ht="30">
      <c r="A142" s="20" t="s">
        <v>63</v>
      </c>
      <c r="B142" s="35">
        <v>132.4</v>
      </c>
      <c r="C142" s="36">
        <v>129.1</v>
      </c>
      <c r="D142" s="36">
        <f t="shared" si="6"/>
        <v>97.50755287009063</v>
      </c>
    </row>
    <row r="143" spans="1:4" ht="15">
      <c r="A143" s="30" t="s">
        <v>114</v>
      </c>
      <c r="B143" s="4"/>
      <c r="C143" s="4"/>
      <c r="D143" s="25"/>
    </row>
    <row r="144" spans="1:4" ht="30">
      <c r="A144" s="31" t="s">
        <v>116</v>
      </c>
      <c r="B144" s="4">
        <v>10.2</v>
      </c>
      <c r="C144" s="4">
        <v>1.2</v>
      </c>
      <c r="D144" s="25">
        <f t="shared" si="6"/>
        <v>11.76470588235294</v>
      </c>
    </row>
    <row r="145" spans="1:4" ht="15">
      <c r="A145" s="31" t="s">
        <v>117</v>
      </c>
      <c r="B145" s="4">
        <v>7.4</v>
      </c>
      <c r="C145" s="4">
        <v>0.6</v>
      </c>
      <c r="D145" s="25">
        <f t="shared" si="6"/>
        <v>8.108108108108107</v>
      </c>
    </row>
    <row r="146" spans="1:4" ht="15">
      <c r="A146" s="31" t="s">
        <v>118</v>
      </c>
      <c r="B146" s="4"/>
      <c r="C146" s="4"/>
      <c r="D146" s="25"/>
    </row>
    <row r="147" spans="1:4" ht="15">
      <c r="A147" s="31" t="s">
        <v>119</v>
      </c>
      <c r="B147" s="4">
        <v>460</v>
      </c>
      <c r="C147" s="4">
        <v>1601</v>
      </c>
      <c r="D147" s="25">
        <f t="shared" si="6"/>
        <v>348.04347826086956</v>
      </c>
    </row>
    <row r="148" spans="1:4" ht="15">
      <c r="A148" s="31" t="s">
        <v>120</v>
      </c>
      <c r="B148" s="4">
        <v>0</v>
      </c>
      <c r="C148" s="4">
        <v>150000</v>
      </c>
      <c r="D148" s="25">
        <v>0</v>
      </c>
    </row>
    <row r="149" spans="1:4" ht="30">
      <c r="A149" s="31" t="s">
        <v>115</v>
      </c>
      <c r="B149" s="4">
        <v>250</v>
      </c>
      <c r="C149" s="4">
        <v>48</v>
      </c>
      <c r="D149" s="25">
        <f t="shared" si="6"/>
        <v>19.2</v>
      </c>
    </row>
    <row r="150" spans="1:4" ht="15">
      <c r="A150" s="32"/>
      <c r="B150" s="4"/>
      <c r="C150" s="4"/>
      <c r="D150" s="25"/>
    </row>
    <row r="151" spans="1:4" ht="15">
      <c r="A151" s="10" t="s">
        <v>59</v>
      </c>
      <c r="B151" s="4"/>
      <c r="C151" s="4"/>
      <c r="D151" s="25"/>
    </row>
    <row r="152" spans="1:4" ht="45">
      <c r="A152" s="14" t="s">
        <v>60</v>
      </c>
      <c r="B152" s="4">
        <v>17.5</v>
      </c>
      <c r="C152" s="4">
        <v>17.5</v>
      </c>
      <c r="D152" s="25">
        <f t="shared" si="6"/>
        <v>100</v>
      </c>
    </row>
    <row r="154" ht="15">
      <c r="A154" s="11"/>
    </row>
    <row r="156" ht="15.75">
      <c r="A156" s="12"/>
    </row>
    <row r="157" spans="1:3" ht="15.75">
      <c r="A157" s="12" t="s">
        <v>121</v>
      </c>
      <c r="C157" s="7" t="s">
        <v>122</v>
      </c>
    </row>
  </sheetData>
  <sheetProtection/>
  <mergeCells count="5">
    <mergeCell ref="B5:C5"/>
    <mergeCell ref="B1:D1"/>
    <mergeCell ref="D5:D6"/>
    <mergeCell ref="A3:D3"/>
    <mergeCell ref="A5:A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2016-11-30T07:33:57Z</cp:lastPrinted>
  <dcterms:created xsi:type="dcterms:W3CDTF">2006-05-06T07:58:30Z</dcterms:created>
  <dcterms:modified xsi:type="dcterms:W3CDTF">2016-11-30T12:52:05Z</dcterms:modified>
  <cp:category/>
  <cp:version/>
  <cp:contentType/>
  <cp:contentStatus/>
</cp:coreProperties>
</file>